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DD00E383-F2A5-465C-A9F4-A6CC590126E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M4" i="1"/>
  <c r="O6" i="1"/>
  <c r="O10" i="1" s="1"/>
  <c r="O13" i="1" s="1"/>
  <c r="M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L6" i="1"/>
  <c r="K6" i="1"/>
  <c r="J6" i="1"/>
  <c r="I6" i="1"/>
  <c r="I10" i="1" s="1"/>
  <c r="H6" i="1"/>
  <c r="H10" i="1" s="1"/>
  <c r="G6" i="1"/>
  <c r="G10" i="1" s="1"/>
  <c r="G13" i="1" s="1"/>
  <c r="F6" i="1"/>
  <c r="F10" i="1" s="1"/>
  <c r="E6" i="1"/>
  <c r="E10" i="1" s="1"/>
  <c r="E13" i="1" s="1"/>
  <c r="D7" i="1"/>
  <c r="K10" i="1" l="1"/>
  <c r="F13" i="1"/>
  <c r="K13" i="1" s="1"/>
  <c r="H13" i="1"/>
  <c r="L13" i="1" s="1"/>
  <c r="L10" i="1"/>
  <c r="M10" i="1"/>
  <c r="I13" i="1"/>
  <c r="M13" i="1" s="1"/>
  <c r="N6" i="1"/>
  <c r="N10" i="1" s="1"/>
  <c r="N13" i="1" l="1"/>
</calcChain>
</file>

<file path=xl/sharedStrings.xml><?xml version="1.0" encoding="utf-8"?>
<sst xmlns="http://schemas.openxmlformats.org/spreadsheetml/2006/main" count="75" uniqueCount="54">
  <si>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</si>
  <si>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</si>
  <si>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</si>
  <si>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</si>
  <si>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</si>
  <si>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</si>
  <si>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</si>
  <si>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</si>
  <si>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</si>
  <si>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</si>
  <si>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</si>
  <si>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</si>
  <si>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</si>
  <si>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</si>
  <si>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</si>
  <si>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</si>
  <si>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</si>
  <si>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</si>
  <si>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</si>
  <si>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</si>
  <si>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</si>
  <si>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</si>
  <si>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</si>
  <si>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</si>
  <si>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</si>
  <si>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</si>
  <si>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</si>
  <si>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</si>
  <si>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</si>
  <si>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</si>
  <si>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</si>
  <si>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</si>
  <si>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</si>
  <si>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</si>
  <si>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Heli Harvala</t>
  </si>
  <si>
    <t>11.</t>
  </si>
  <si>
    <t>AuMa</t>
  </si>
  <si>
    <t>27.11.1974</t>
  </si>
  <si>
    <t>AuMa = Aurajoen Maila  (1996)</t>
  </si>
  <si>
    <t>Turku-Pesis</t>
  </si>
  <si>
    <t>ykköspesis</t>
  </si>
  <si>
    <t>Turku-Pesis = Turku-Pesis (ent. Lännen Pallo)  (1949)</t>
  </si>
  <si>
    <t>ENSIMMÄISET</t>
  </si>
  <si>
    <t>Ottelu</t>
  </si>
  <si>
    <t>1.  ottelu</t>
  </si>
  <si>
    <t xml:space="preserve">  17 v   8 kk   8 pv</t>
  </si>
  <si>
    <t>Kunnari</t>
  </si>
  <si>
    <t xml:space="preserve">  22 v   5 kk 18 pv</t>
  </si>
  <si>
    <t>15.05. 1997  AuMa - Pesäkarhut  0-2  (1-5, 0-12)</t>
  </si>
  <si>
    <t>11.  ottelu</t>
  </si>
  <si>
    <t>17.06. 1997  Pesäkarhut - AuMa  2-1  (1-5, 8-3, 1-1, 2-1)</t>
  </si>
  <si>
    <t xml:space="preserve">Lyöty </t>
  </si>
  <si>
    <t xml:space="preserve">Tuotu 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</si>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</sst>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70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4" customWidth="1"/>
    <col min="4" max="4" width="13.4257812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42578125" style="55" customWidth="1"/>
    <col min="16" max="23" width="5.85546875" style="55" customWidth="1"/>
    <col min="24" max="31" width="5.85546875" style="24" customWidth="1"/>
    <col min="32" max="32" width="6.7109375" style="24" customWidth="1"/>
    <col min="33" max="33" width="22.5703125" style="24" customWidth="1"/>
    <col min="34" max="16384" width="9.140625" style="24"/>
  </cols>
  <sheetData>
    <row r="1" spans="1:37" s="8" customFormat="1" ht="15" customHeight="1" x14ac:dyDescent="0.25">
      <c r="A1" s="1"/>
      <c r="B1" s="27" t="s">
        <v>34</v>
      </c>
      <c r="C1" s="2"/>
      <c r="D1" s="3"/>
      <c r="E1" s="4" t="s">
        <v>37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5">
      <c r="A4" s="1"/>
      <c r="B4" s="25">
        <v>1997</v>
      </c>
      <c r="C4" s="25" t="s">
        <v>35</v>
      </c>
      <c r="D4" s="27" t="s">
        <v>36</v>
      </c>
      <c r="E4" s="25">
        <v>20</v>
      </c>
      <c r="F4" s="25">
        <v>0</v>
      </c>
      <c r="G4" s="25">
        <v>2</v>
      </c>
      <c r="H4" s="25">
        <v>7</v>
      </c>
      <c r="I4" s="25">
        <v>21</v>
      </c>
      <c r="J4" s="25">
        <v>8</v>
      </c>
      <c r="K4" s="25">
        <v>7</v>
      </c>
      <c r="L4" s="25">
        <v>4</v>
      </c>
      <c r="M4" s="25">
        <f>PRODUCT(F4+G4)</f>
        <v>2</v>
      </c>
      <c r="N4" s="28">
        <v>0.32300000000000001</v>
      </c>
      <c r="O4" s="35">
        <f>PRODUCT(I4/N4)</f>
        <v>65.015479876160995</v>
      </c>
      <c r="P4" s="25"/>
      <c r="Q4" s="25"/>
      <c r="R4" s="25"/>
      <c r="S4" s="25"/>
      <c r="T4" s="25"/>
      <c r="U4" s="26"/>
      <c r="V4" s="26"/>
      <c r="W4" s="26"/>
      <c r="X4" s="26"/>
      <c r="Y4" s="26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5">
      <c r="A5" s="1"/>
      <c r="B5" s="57">
        <v>1998</v>
      </c>
      <c r="C5" s="57" t="s">
        <v>53</v>
      </c>
      <c r="D5" s="58" t="s">
        <v>39</v>
      </c>
      <c r="E5" s="57"/>
      <c r="F5" s="59" t="s">
        <v>40</v>
      </c>
      <c r="G5" s="60"/>
      <c r="H5" s="61"/>
      <c r="I5" s="57"/>
      <c r="J5" s="57"/>
      <c r="K5" s="57"/>
      <c r="L5" s="57"/>
      <c r="M5" s="57"/>
      <c r="N5" s="62"/>
      <c r="O5" s="35"/>
      <c r="P5" s="25"/>
      <c r="Q5" s="25"/>
      <c r="R5" s="25"/>
      <c r="S5" s="25"/>
      <c r="T5" s="25"/>
      <c r="U5" s="26"/>
      <c r="V5" s="26"/>
      <c r="W5" s="26"/>
      <c r="X5" s="26"/>
      <c r="Y5" s="26"/>
      <c r="Z5" s="25"/>
      <c r="AA5" s="25"/>
      <c r="AB5" s="25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15" t="s">
        <v>9</v>
      </c>
      <c r="C6" s="16"/>
      <c r="D6" s="14"/>
      <c r="E6" s="17">
        <f t="shared" ref="E6:M6" si="0">SUM(E4:E4)</f>
        <v>20</v>
      </c>
      <c r="F6" s="17">
        <f t="shared" si="0"/>
        <v>0</v>
      </c>
      <c r="G6" s="17">
        <f t="shared" si="0"/>
        <v>2</v>
      </c>
      <c r="H6" s="17">
        <f t="shared" si="0"/>
        <v>7</v>
      </c>
      <c r="I6" s="17">
        <f t="shared" si="0"/>
        <v>21</v>
      </c>
      <c r="J6" s="17">
        <f t="shared" si="0"/>
        <v>8</v>
      </c>
      <c r="K6" s="17">
        <f t="shared" si="0"/>
        <v>7</v>
      </c>
      <c r="L6" s="17">
        <f t="shared" si="0"/>
        <v>4</v>
      </c>
      <c r="M6" s="17">
        <f t="shared" si="0"/>
        <v>2</v>
      </c>
      <c r="N6" s="29">
        <f>PRODUCT(I6/O6)</f>
        <v>0.32299999999999995</v>
      </c>
      <c r="O6" s="30">
        <f t="shared" ref="O6:AE6" si="1">SUM(O4:O4)</f>
        <v>65.015479876160995</v>
      </c>
      <c r="P6" s="17">
        <f t="shared" si="1"/>
        <v>0</v>
      </c>
      <c r="Q6" s="17">
        <f t="shared" si="1"/>
        <v>0</v>
      </c>
      <c r="R6" s="17">
        <f t="shared" si="1"/>
        <v>0</v>
      </c>
      <c r="S6" s="17">
        <f t="shared" si="1"/>
        <v>0</v>
      </c>
      <c r="T6" s="17">
        <f t="shared" si="1"/>
        <v>0</v>
      </c>
      <c r="U6" s="17">
        <f t="shared" si="1"/>
        <v>0</v>
      </c>
      <c r="V6" s="17">
        <f t="shared" si="1"/>
        <v>0</v>
      </c>
      <c r="W6" s="17">
        <f t="shared" si="1"/>
        <v>0</v>
      </c>
      <c r="X6" s="17">
        <f t="shared" si="1"/>
        <v>0</v>
      </c>
      <c r="Y6" s="17">
        <f t="shared" si="1"/>
        <v>0</v>
      </c>
      <c r="Z6" s="17">
        <f t="shared" si="1"/>
        <v>0</v>
      </c>
      <c r="AA6" s="17">
        <f t="shared" si="1"/>
        <v>0</v>
      </c>
      <c r="AB6" s="17">
        <f t="shared" si="1"/>
        <v>0</v>
      </c>
      <c r="AC6" s="17">
        <f t="shared" si="1"/>
        <v>0</v>
      </c>
      <c r="AD6" s="17">
        <f t="shared" si="1"/>
        <v>0</v>
      </c>
      <c r="AE6" s="17">
        <f t="shared" si="1"/>
        <v>0</v>
      </c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27" t="s">
        <v>2</v>
      </c>
      <c r="C7" s="31"/>
      <c r="D7" s="32">
        <f>SUM(F6:H6)+((I6-F6-G6)/3)+(E6/3)+(Z6*25)+(AA6*25)+(AB6*10)+(AC6*25)+(AD6*20)+(AE6*15)</f>
        <v>22</v>
      </c>
      <c r="E7" s="1"/>
      <c r="F7" s="1"/>
      <c r="G7" s="1"/>
      <c r="H7" s="1"/>
      <c r="I7" s="1"/>
      <c r="J7" s="1"/>
      <c r="K7" s="1"/>
      <c r="L7" s="1"/>
      <c r="M7" s="1"/>
      <c r="N7" s="3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4"/>
      <c r="AE7" s="1"/>
      <c r="AF7" s="22"/>
      <c r="AG7" s="7"/>
      <c r="AH7" s="7"/>
      <c r="AI7" s="7"/>
      <c r="AJ7" s="7"/>
      <c r="AK7" s="7"/>
    </row>
    <row r="8" spans="1:37" s="8" customFormat="1" ht="15" customHeight="1" x14ac:dyDescent="0.25">
      <c r="A8" s="1"/>
      <c r="B8" s="1"/>
      <c r="C8" s="1"/>
      <c r="D8" s="23"/>
      <c r="E8" s="1"/>
      <c r="F8" s="1"/>
      <c r="G8" s="1"/>
      <c r="H8" s="1"/>
      <c r="I8" s="1"/>
      <c r="J8" s="1"/>
      <c r="K8" s="1"/>
      <c r="L8" s="1"/>
      <c r="M8" s="1"/>
      <c r="N8" s="33"/>
      <c r="O8" s="3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2"/>
      <c r="AG8" s="7"/>
      <c r="AH8" s="7"/>
      <c r="AI8" s="7"/>
      <c r="AJ8" s="7"/>
      <c r="AK8" s="7"/>
    </row>
    <row r="9" spans="1:37" ht="15" customHeight="1" x14ac:dyDescent="0.25">
      <c r="A9" s="1"/>
      <c r="B9" s="21" t="s">
        <v>16</v>
      </c>
      <c r="C9" s="36"/>
      <c r="D9" s="36"/>
      <c r="E9" s="17" t="s">
        <v>4</v>
      </c>
      <c r="F9" s="17" t="s">
        <v>13</v>
      </c>
      <c r="G9" s="14" t="s">
        <v>14</v>
      </c>
      <c r="H9" s="17" t="s">
        <v>15</v>
      </c>
      <c r="I9" s="17" t="s">
        <v>3</v>
      </c>
      <c r="J9" s="1"/>
      <c r="K9" s="17" t="s">
        <v>25</v>
      </c>
      <c r="L9" s="17" t="s">
        <v>26</v>
      </c>
      <c r="M9" s="17" t="s">
        <v>27</v>
      </c>
      <c r="N9" s="29" t="s">
        <v>32</v>
      </c>
      <c r="O9" s="23"/>
      <c r="P9" s="37" t="s">
        <v>42</v>
      </c>
      <c r="Q9" s="11"/>
      <c r="R9" s="11"/>
      <c r="S9" s="63"/>
      <c r="T9" s="63"/>
      <c r="U9" s="63"/>
      <c r="V9" s="63"/>
      <c r="W9" s="63"/>
      <c r="X9" s="11"/>
      <c r="Y9" s="11"/>
      <c r="Z9" s="11"/>
      <c r="AA9" s="11"/>
      <c r="AB9" s="11"/>
      <c r="AC9" s="11"/>
      <c r="AD9" s="11"/>
      <c r="AE9" s="64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37" t="s">
        <v>17</v>
      </c>
      <c r="C10" s="11"/>
      <c r="D10" s="38"/>
      <c r="E10" s="25">
        <f>PRODUCT(E6)</f>
        <v>20</v>
      </c>
      <c r="F10" s="25">
        <f>PRODUCT(F6)</f>
        <v>0</v>
      </c>
      <c r="G10" s="25">
        <f>PRODUCT(G6)</f>
        <v>2</v>
      </c>
      <c r="H10" s="25">
        <f>PRODUCT(H6)</f>
        <v>7</v>
      </c>
      <c r="I10" s="25">
        <f>PRODUCT(I6)</f>
        <v>21</v>
      </c>
      <c r="J10" s="1"/>
      <c r="K10" s="39">
        <f>PRODUCT((F10+G10)/E10)</f>
        <v>0.1</v>
      </c>
      <c r="L10" s="39">
        <f>PRODUCT(H10/E10)</f>
        <v>0.35</v>
      </c>
      <c r="M10" s="39">
        <f>PRODUCT(I10/E10)</f>
        <v>1.05</v>
      </c>
      <c r="N10" s="28">
        <f>PRODUCT(N6)</f>
        <v>0.32299999999999995</v>
      </c>
      <c r="O10" s="23">
        <f>PRODUCT(O6)</f>
        <v>65.015479876160995</v>
      </c>
      <c r="P10" s="66" t="s">
        <v>43</v>
      </c>
      <c r="Q10" s="67"/>
      <c r="R10" s="68" t="s">
        <v>48</v>
      </c>
      <c r="S10" s="68"/>
      <c r="T10" s="68"/>
      <c r="U10" s="68"/>
      <c r="V10" s="68"/>
      <c r="W10" s="68"/>
      <c r="X10" s="68"/>
      <c r="Y10" s="68"/>
      <c r="Z10" s="68"/>
      <c r="AA10" s="68"/>
      <c r="AB10" s="69" t="s">
        <v>44</v>
      </c>
      <c r="AC10" s="69"/>
      <c r="AD10" s="69"/>
      <c r="AE10" s="70" t="s">
        <v>47</v>
      </c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40" t="s">
        <v>18</v>
      </c>
      <c r="C11" s="41"/>
      <c r="D11" s="42"/>
      <c r="E11" s="25"/>
      <c r="F11" s="25"/>
      <c r="G11" s="25"/>
      <c r="H11" s="25"/>
      <c r="I11" s="25"/>
      <c r="J11" s="1"/>
      <c r="K11" s="39"/>
      <c r="L11" s="39"/>
      <c r="M11" s="39"/>
      <c r="N11" s="28"/>
      <c r="O11" s="23"/>
      <c r="P11" s="71" t="s">
        <v>51</v>
      </c>
      <c r="Q11" s="72"/>
      <c r="R11" s="73" t="s">
        <v>50</v>
      </c>
      <c r="S11" s="73"/>
      <c r="T11" s="73"/>
      <c r="U11" s="73"/>
      <c r="V11" s="73"/>
      <c r="W11" s="73"/>
      <c r="X11" s="73"/>
      <c r="Y11" s="73"/>
      <c r="Z11" s="73"/>
      <c r="AA11" s="73"/>
      <c r="AB11" s="74" t="s">
        <v>49</v>
      </c>
      <c r="AC11" s="74"/>
      <c r="AD11" s="74"/>
      <c r="AE11" s="75" t="s">
        <v>45</v>
      </c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43" t="s">
        <v>19</v>
      </c>
      <c r="C12" s="44"/>
      <c r="D12" s="45"/>
      <c r="E12" s="26"/>
      <c r="F12" s="26"/>
      <c r="G12" s="26"/>
      <c r="H12" s="26"/>
      <c r="I12" s="26"/>
      <c r="J12" s="1"/>
      <c r="K12" s="46"/>
      <c r="L12" s="46"/>
      <c r="M12" s="46"/>
      <c r="N12" s="47"/>
      <c r="O12" s="23"/>
      <c r="P12" s="71" t="s">
        <v>52</v>
      </c>
      <c r="Q12" s="72"/>
      <c r="R12" s="73" t="s">
        <v>48</v>
      </c>
      <c r="S12" s="73"/>
      <c r="T12" s="73"/>
      <c r="U12" s="73"/>
      <c r="V12" s="73"/>
      <c r="W12" s="73"/>
      <c r="X12" s="73"/>
      <c r="Y12" s="73"/>
      <c r="Z12" s="73"/>
      <c r="AA12" s="73"/>
      <c r="AB12" s="74" t="s">
        <v>44</v>
      </c>
      <c r="AC12" s="74"/>
      <c r="AD12" s="74"/>
      <c r="AE12" s="75" t="s">
        <v>47</v>
      </c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48" t="s">
        <v>20</v>
      </c>
      <c r="C13" s="49"/>
      <c r="D13" s="50"/>
      <c r="E13" s="17">
        <f>SUM(E10:E12)</f>
        <v>20</v>
      </c>
      <c r="F13" s="17">
        <f>SUM(F10:F12)</f>
        <v>0</v>
      </c>
      <c r="G13" s="17">
        <f>SUM(G10:G12)</f>
        <v>2</v>
      </c>
      <c r="H13" s="17">
        <f>SUM(H10:H12)</f>
        <v>7</v>
      </c>
      <c r="I13" s="17">
        <f>SUM(I10:I12)</f>
        <v>21</v>
      </c>
      <c r="J13" s="1"/>
      <c r="K13" s="51">
        <f>PRODUCT((F13+G13)/E13)</f>
        <v>0.1</v>
      </c>
      <c r="L13" s="51">
        <f>PRODUCT(H13/E13)</f>
        <v>0.35</v>
      </c>
      <c r="M13" s="51">
        <f>PRODUCT(I13/E13)</f>
        <v>1.05</v>
      </c>
      <c r="N13" s="29">
        <f>PRODUCT(I13/O13)</f>
        <v>0.32299999999999995</v>
      </c>
      <c r="O13" s="23">
        <f>SUM(O10:O12)</f>
        <v>65.015479876160995</v>
      </c>
      <c r="P13" s="76" t="s">
        <v>46</v>
      </c>
      <c r="Q13" s="77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9"/>
      <c r="AC13" s="79"/>
      <c r="AD13" s="79"/>
      <c r="AE13" s="80"/>
      <c r="AF13" s="22"/>
      <c r="AG13" s="7"/>
      <c r="AH13" s="7"/>
      <c r="AI13" s="7"/>
      <c r="AJ13" s="7"/>
      <c r="AK13" s="7"/>
    </row>
    <row r="14" spans="1:37" ht="15" customHeight="1" x14ac:dyDescent="0.25">
      <c r="A14" s="1"/>
      <c r="B14" s="34"/>
      <c r="C14" s="34"/>
      <c r="D14" s="34"/>
      <c r="E14" s="34"/>
      <c r="F14" s="34"/>
      <c r="G14" s="34"/>
      <c r="H14" s="34"/>
      <c r="I14" s="34"/>
      <c r="J14" s="1"/>
      <c r="K14" s="34"/>
      <c r="L14" s="34"/>
      <c r="M14" s="34"/>
      <c r="N14" s="33"/>
      <c r="O14" s="23"/>
      <c r="P14" s="1"/>
      <c r="Q14" s="1"/>
      <c r="R14" s="1"/>
      <c r="S14" s="1"/>
      <c r="T14" s="23"/>
      <c r="U14" s="23"/>
      <c r="V14" s="65"/>
      <c r="W14" s="1"/>
      <c r="X14" s="1"/>
      <c r="Y14" s="1"/>
      <c r="Z14" s="1"/>
      <c r="AA14" s="1"/>
      <c r="AB14" s="1"/>
      <c r="AC14" s="1"/>
      <c r="AD14" s="1"/>
      <c r="AE14" s="52"/>
      <c r="AF14" s="22"/>
      <c r="AG14" s="7"/>
      <c r="AH14" s="7"/>
      <c r="AI14" s="7"/>
      <c r="AJ14" s="7"/>
      <c r="AK14" s="7"/>
    </row>
    <row r="15" spans="1:37" ht="15" customHeight="1" x14ac:dyDescent="0.25">
      <c r="A15" s="1"/>
      <c r="B15" s="1" t="s">
        <v>33</v>
      </c>
      <c r="C15" s="1"/>
      <c r="D15" s="56" t="s">
        <v>38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23"/>
      <c r="P15" s="1"/>
      <c r="Q15" s="1"/>
      <c r="R15" s="1"/>
      <c r="S15" s="1"/>
      <c r="T15" s="23"/>
      <c r="U15" s="23"/>
      <c r="V15" s="65"/>
      <c r="W15" s="1"/>
      <c r="X15" s="1"/>
      <c r="Y15" s="1"/>
      <c r="Z15" s="1"/>
      <c r="AA15" s="1"/>
      <c r="AB15" s="1"/>
      <c r="AC15" s="1"/>
      <c r="AD15" s="1"/>
      <c r="AE15" s="1"/>
      <c r="AF15" s="22"/>
      <c r="AG15" s="7"/>
      <c r="AH15" s="7"/>
      <c r="AI15" s="7"/>
      <c r="AJ15" s="7"/>
      <c r="AK15" s="7"/>
    </row>
    <row r="16" spans="1:37" ht="15" customHeight="1" x14ac:dyDescent="0.2">
      <c r="A16" s="1"/>
      <c r="B16" s="1"/>
      <c r="C16" s="1"/>
      <c r="D16" s="1" t="s">
        <v>41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7"/>
      <c r="AE16" s="23"/>
      <c r="AF16" s="22"/>
      <c r="AG16" s="7"/>
      <c r="AH16" s="7"/>
      <c r="AI16" s="7"/>
      <c r="AJ16" s="7"/>
      <c r="AK16" s="7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7"/>
      <c r="AE17" s="23"/>
      <c r="AF17" s="22"/>
      <c r="AG17" s="7"/>
      <c r="AH17" s="7"/>
      <c r="AI17" s="7"/>
      <c r="AJ17" s="7"/>
      <c r="AK17" s="7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2"/>
      <c r="AG18" s="7"/>
      <c r="AH18" s="7"/>
      <c r="AI18" s="7"/>
      <c r="AJ18" s="7"/>
      <c r="AK18" s="7"/>
    </row>
    <row r="19" spans="1:38" s="53" customFormat="1" ht="15" customHeight="1" x14ac:dyDescent="0.2">
      <c r="A19" s="1"/>
      <c r="B19" s="1"/>
      <c r="C19" s="7"/>
      <c r="D19" s="1"/>
      <c r="E19" s="1"/>
      <c r="F19" s="1"/>
      <c r="G19" s="1"/>
      <c r="H19" s="1"/>
      <c r="I19" s="1"/>
      <c r="J19" s="1"/>
      <c r="K19" s="1"/>
      <c r="L19" s="1"/>
      <c r="M19" s="52"/>
      <c r="N19" s="52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2"/>
      <c r="AG19" s="7"/>
      <c r="AH19" s="7"/>
      <c r="AI19" s="7"/>
      <c r="AJ19" s="7"/>
      <c r="AK19" s="7"/>
      <c r="AL19" s="24"/>
    </row>
    <row r="20" spans="1:38" s="53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  <c r="AG20" s="7"/>
      <c r="AH20" s="7"/>
      <c r="AI20" s="7"/>
      <c r="AJ20" s="7"/>
      <c r="AK20" s="7"/>
      <c r="AL20" s="24"/>
    </row>
    <row r="21" spans="1:38" s="53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  <c r="AG21" s="7"/>
      <c r="AH21" s="7"/>
      <c r="AI21" s="7"/>
      <c r="AJ21" s="7"/>
      <c r="AK21" s="7"/>
      <c r="AL21" s="24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7"/>
      <c r="AH22" s="7"/>
      <c r="AI22" s="7"/>
      <c r="AJ22" s="7"/>
      <c r="AK22" s="7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7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3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7"/>
      <c r="AH24" s="7"/>
      <c r="AI24" s="7"/>
      <c r="AJ24" s="7"/>
      <c r="AK24" s="7"/>
    </row>
    <row r="25" spans="1:38" ht="15" customHeight="1" x14ac:dyDescent="0.2">
      <c r="A25" s="1"/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52"/>
      <c r="N25" s="33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2"/>
      <c r="AG34" s="7"/>
      <c r="AH34" s="7"/>
      <c r="AI34" s="7"/>
      <c r="AJ34" s="7"/>
      <c r="AK34" s="7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  <c r="AG35" s="7"/>
      <c r="AH35" s="7"/>
      <c r="AI35" s="7"/>
      <c r="AJ35" s="7"/>
      <c r="AK35" s="7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2"/>
      <c r="AG36" s="7"/>
      <c r="AH36" s="7"/>
      <c r="AI36" s="7"/>
      <c r="AJ36" s="7"/>
      <c r="AK36" s="7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2"/>
      <c r="AG37" s="7"/>
      <c r="AH37" s="7"/>
      <c r="AI37" s="7"/>
      <c r="AJ37" s="7"/>
      <c r="AK37" s="7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2"/>
      <c r="AG38" s="7"/>
      <c r="AH38" s="7"/>
      <c r="AI38" s="7"/>
      <c r="AJ38" s="7"/>
      <c r="AK38" s="7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2"/>
      <c r="AG39" s="7"/>
      <c r="AH39" s="7"/>
      <c r="AI39" s="7"/>
      <c r="AJ39" s="7"/>
      <c r="AK39" s="7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2"/>
      <c r="AG40" s="7"/>
      <c r="AH40" s="7"/>
      <c r="AI40" s="7"/>
      <c r="AJ40" s="7"/>
      <c r="AK40" s="7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2"/>
      <c r="AG41" s="7"/>
      <c r="AH41" s="7"/>
      <c r="AI41" s="7"/>
      <c r="AJ41" s="7"/>
      <c r="AK41" s="7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2"/>
      <c r="AG42" s="7"/>
      <c r="AH42" s="7"/>
      <c r="AI42" s="7"/>
      <c r="AJ42" s="7"/>
      <c r="AK42" s="7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2"/>
      <c r="AG43" s="7"/>
      <c r="AH43" s="7"/>
      <c r="AI43" s="7"/>
      <c r="AJ43" s="7"/>
      <c r="AK43" s="7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2"/>
      <c r="AG44" s="7"/>
      <c r="AH44" s="7"/>
      <c r="AI44" s="7"/>
      <c r="AJ44" s="7"/>
      <c r="AK44" s="7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2"/>
      <c r="AG45" s="7"/>
      <c r="AH45" s="7"/>
      <c r="AI45" s="7"/>
      <c r="AJ45" s="7"/>
      <c r="AK45" s="7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2"/>
      <c r="AG46" s="7"/>
      <c r="AH46" s="7"/>
      <c r="AI46" s="7"/>
      <c r="AJ46" s="7"/>
      <c r="AK46" s="7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2"/>
      <c r="AG47" s="7"/>
      <c r="AH47" s="7"/>
      <c r="AI47" s="7"/>
      <c r="AJ47" s="7"/>
      <c r="AK47" s="7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2"/>
      <c r="AG48" s="7"/>
      <c r="AH48" s="7"/>
      <c r="AI48" s="7"/>
      <c r="AJ48" s="7"/>
      <c r="AK48" s="7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2"/>
      <c r="AG49" s="7"/>
      <c r="AH49" s="7"/>
      <c r="AI49" s="7"/>
      <c r="AJ49" s="7"/>
      <c r="AK49" s="7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2"/>
      <c r="AG50" s="7"/>
      <c r="AH50" s="7"/>
      <c r="AI50" s="7"/>
      <c r="AJ50" s="7"/>
      <c r="AK50" s="7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2"/>
      <c r="AG51" s="7"/>
      <c r="AH51" s="7"/>
      <c r="AI51" s="7"/>
      <c r="AJ51" s="7"/>
      <c r="AK51" s="7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2"/>
      <c r="AG52" s="7"/>
      <c r="AH52" s="7"/>
      <c r="AI52" s="7"/>
      <c r="AJ52" s="7"/>
      <c r="AK52" s="7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2"/>
      <c r="AG53" s="7"/>
      <c r="AH53" s="7"/>
      <c r="AI53" s="7"/>
      <c r="AJ53" s="7"/>
      <c r="AK53" s="7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2"/>
      <c r="AG54" s="7"/>
      <c r="AH54" s="7"/>
      <c r="AI54" s="7"/>
      <c r="AJ54" s="7"/>
      <c r="AK54" s="7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2"/>
      <c r="AG55" s="7"/>
      <c r="AH55" s="7"/>
      <c r="AI55" s="7"/>
      <c r="AJ55" s="7"/>
      <c r="AK55" s="7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2"/>
      <c r="AG56" s="7"/>
      <c r="AH56" s="7"/>
      <c r="AI56" s="7"/>
      <c r="AJ56" s="7"/>
      <c r="AK56" s="7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2"/>
      <c r="AG57" s="7"/>
      <c r="AH57" s="7"/>
      <c r="AI57" s="7"/>
      <c r="AJ57" s="7"/>
      <c r="AK57" s="7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2"/>
      <c r="AG58" s="7"/>
      <c r="AH58" s="7"/>
      <c r="AI58" s="7"/>
      <c r="AJ58" s="7"/>
      <c r="AK58" s="7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2"/>
      <c r="AG59" s="7"/>
      <c r="AH59" s="7"/>
      <c r="AI59" s="7"/>
      <c r="AJ59" s="7"/>
      <c r="AK59" s="7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2"/>
      <c r="AG60" s="7"/>
      <c r="AH60" s="7"/>
      <c r="AI60" s="7"/>
      <c r="AJ60" s="7"/>
      <c r="AK60" s="7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2"/>
      <c r="AG61" s="7"/>
      <c r="AH61" s="7"/>
      <c r="AI61" s="7"/>
      <c r="AJ61" s="7"/>
      <c r="AK61" s="7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2"/>
      <c r="AG62" s="7"/>
      <c r="AH62" s="7"/>
      <c r="AI62" s="7"/>
      <c r="AJ62" s="7"/>
      <c r="AK62" s="7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2"/>
      <c r="AG63" s="7"/>
      <c r="AH63" s="7"/>
      <c r="AI63" s="7"/>
      <c r="AJ63" s="7"/>
      <c r="AK63" s="7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2"/>
      <c r="AG64" s="7"/>
      <c r="AH64" s="7"/>
      <c r="AI64" s="7"/>
      <c r="AJ64" s="7"/>
      <c r="AK64" s="7"/>
    </row>
    <row r="65" spans="16:37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2"/>
      <c r="AG65" s="7"/>
      <c r="AH65" s="7"/>
      <c r="AI65" s="7"/>
      <c r="AJ65" s="7"/>
      <c r="AK65" s="7"/>
    </row>
    <row r="66" spans="16:37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2"/>
      <c r="AG66" s="7"/>
      <c r="AH66" s="7"/>
      <c r="AI66" s="7"/>
      <c r="AJ66" s="7"/>
      <c r="AK66" s="7"/>
    </row>
    <row r="67" spans="16:37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2"/>
      <c r="AG67" s="7"/>
      <c r="AH67" s="7"/>
      <c r="AI67" s="7"/>
      <c r="AJ67" s="7"/>
      <c r="AK67" s="7"/>
    </row>
    <row r="68" spans="16:37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2"/>
      <c r="AG68" s="7"/>
      <c r="AH68" s="7"/>
      <c r="AI68" s="7"/>
      <c r="AJ68" s="7"/>
      <c r="AK68" s="7"/>
    </row>
    <row r="69" spans="16:37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2"/>
      <c r="AG69" s="7"/>
      <c r="AH69" s="7"/>
      <c r="AI69" s="7"/>
      <c r="AJ69" s="7"/>
      <c r="AK69" s="7"/>
    </row>
    <row r="70" spans="16:37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2"/>
      <c r="AG70" s="7"/>
      <c r="AH70" s="7"/>
      <c r="AI70" s="7"/>
      <c r="AJ70" s="7"/>
      <c r="AK70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2023-10-19T14:27:11Z</dcterms:modified>
</cp:coreProperties>
</file>